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25-2027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34" i="1" l="1"/>
  <c r="F29" i="1" l="1"/>
  <c r="E29" i="1"/>
  <c r="D29" i="1" l="1"/>
  <c r="F40" i="1" l="1"/>
  <c r="E40" i="1"/>
  <c r="D40" i="1"/>
  <c r="F38" i="1"/>
  <c r="E38" i="1"/>
  <c r="D38" i="1"/>
  <c r="F36" i="1"/>
  <c r="E36" i="1"/>
  <c r="D36" i="1"/>
  <c r="F34" i="1"/>
  <c r="E34" i="1"/>
  <c r="F26" i="1"/>
  <c r="E26" i="1"/>
  <c r="D26" i="1"/>
  <c r="F24" i="1"/>
  <c r="E24" i="1"/>
  <c r="D24" i="1"/>
  <c r="F22" i="1"/>
  <c r="E22" i="1"/>
  <c r="D22" i="1"/>
  <c r="F16" i="1"/>
  <c r="E16" i="1"/>
  <c r="D16" i="1"/>
  <c r="E14" i="1" l="1"/>
  <c r="F14" i="1"/>
  <c r="D14" i="1"/>
</calcChain>
</file>

<file path=xl/sharedStrings.xml><?xml version="1.0" encoding="utf-8"?>
<sst xmlns="http://schemas.openxmlformats.org/spreadsheetml/2006/main" count="92" uniqueCount="52">
  <si>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</si>
  <si>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</si>
  <si>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</si>
  <si>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</si>
  <si>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</si>
  <si>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</si>
  <si>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</si>
  <si>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</si>
  <si>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</si>
  <si>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</si>
  <si>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</si>
  <si>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</si>
  <si>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</si>
  <si>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</si>
  <si>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</si>
  <si>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</si>
  <si>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</si>
  <si>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</si>
  <si>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</si>
  <si>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</si>
  <si>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</si>
  <si>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</si>
  <si>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</si>
  <si>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</si>
  <si>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</si>
  <si>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</si>
  <si>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</si>
  <si>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</si>
  <si>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</si>
  <si>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</si>
  <si>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</si>
  <si>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</si>
  <si>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</si>
  <si>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</si>
  <si>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</si>
  <si>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</si>
  <si>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</si>
  <si>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</si>
  <si>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</si>
  <si>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</si>
  <si>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</si>
  <si>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</si>
  <si>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</si>
  <si>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</si>
  <si>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</si>
  <si>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Приложение </t>
  </si>
  <si>
    <t xml:space="preserve">Другие вопросы в области жилищно-коммунального хозяйства </t>
  </si>
  <si>
    <t>Условно утвержденные расходы</t>
  </si>
  <si>
    <t>«22_» декабря  2023 г.     № 242</t>
  </si>
  <si>
    <t xml:space="preserve"> «О бюджете Юрюзанского городского поселения на 2025 год и</t>
  </si>
  <si>
    <t>на плановый период 2026 и 2027 годов»</t>
  </si>
  <si>
    <t>классификации расходов бюджетов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</si>
</sst>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wrapText="1"/>
    </xf>
    <xf numFmtId="4" fontId="3" fillId="0" borderId="12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4" fontId="9" fillId="0" borderId="9" xfId="0" applyNumberFormat="1" applyFont="1" applyBorder="1"/>
    <xf numFmtId="4" fontId="7" fillId="0" borderId="9" xfId="0" applyNumberFormat="1" applyFont="1" applyBorder="1"/>
    <xf numFmtId="4" fontId="7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4"/>
  <sheetViews>
    <sheetView tabSelected="1" topLeftCell="A4" workbookViewId="0">
      <selection activeCell="E40" sqref="E40"/>
    </sheetView>
  </sheetViews>
  <sheetFormatPr defaultRowHeight="15" x14ac:dyDescent="0.25"/>
  <cols>
    <col min="1" max="1" width="64" customWidth="1"/>
    <col min="2" max="3" width="7.28515625" customWidth="1"/>
    <col min="4" max="4" width="18" customWidth="1"/>
    <col min="5" max="6" width="16.140625" customWidth="1"/>
  </cols>
  <sheetData>
    <row r="1" spans="1:7" ht="16.5" customHeight="1" x14ac:dyDescent="0.25">
      <c r="B1" s="9" t="s">
        <v>45</v>
      </c>
      <c r="D1" s="15">
        <v>6</v>
      </c>
      <c r="E1" s="2"/>
    </row>
    <row r="2" spans="1:7" ht="15.75" x14ac:dyDescent="0.25">
      <c r="B2" s="9" t="s">
        <v>40</v>
      </c>
    </row>
    <row r="3" spans="1:7" ht="15.75" x14ac:dyDescent="0.25">
      <c r="B3" s="22" t="s">
        <v>49</v>
      </c>
      <c r="C3" s="23"/>
      <c r="D3" s="23"/>
      <c r="E3" s="23"/>
      <c r="F3" s="23"/>
      <c r="G3" s="23"/>
    </row>
    <row r="4" spans="1:7" ht="15.75" x14ac:dyDescent="0.25">
      <c r="B4" s="22" t="s">
        <v>50</v>
      </c>
      <c r="C4" s="23"/>
      <c r="D4" s="23"/>
      <c r="E4" s="23"/>
      <c r="F4" s="23"/>
      <c r="G4" s="23"/>
    </row>
    <row r="5" spans="1:7" ht="15.75" x14ac:dyDescent="0.25">
      <c r="B5" s="22"/>
      <c r="C5" s="23"/>
      <c r="D5" s="24" t="s">
        <v>48</v>
      </c>
      <c r="E5" s="23"/>
      <c r="F5" s="23"/>
      <c r="G5" s="23"/>
    </row>
    <row r="6" spans="1:7" x14ac:dyDescent="0.25">
      <c r="B6" s="8"/>
    </row>
    <row r="8" spans="1:7" ht="21" customHeight="1" x14ac:dyDescent="0.25">
      <c r="A8" s="28" t="s">
        <v>0</v>
      </c>
      <c r="B8" s="28"/>
      <c r="C8" s="28"/>
      <c r="D8" s="28"/>
    </row>
    <row r="9" spans="1:7" ht="16.5" customHeight="1" x14ac:dyDescent="0.25">
      <c r="A9" s="28" t="s">
        <v>51</v>
      </c>
      <c r="B9" s="28"/>
      <c r="C9" s="28"/>
      <c r="D9" s="28"/>
      <c r="E9" s="28"/>
    </row>
    <row r="10" spans="1:7" ht="16.5" x14ac:dyDescent="0.25">
      <c r="A10" s="1"/>
    </row>
    <row r="11" spans="1:7" ht="17.25" thickBot="1" x14ac:dyDescent="0.3">
      <c r="A11" s="29" t="s">
        <v>1</v>
      </c>
      <c r="B11" s="29"/>
      <c r="C11" s="29"/>
      <c r="D11" s="29"/>
    </row>
    <row r="12" spans="1:7" ht="63" customHeight="1" x14ac:dyDescent="0.25">
      <c r="A12" s="32" t="s">
        <v>2</v>
      </c>
      <c r="B12" s="34" t="s">
        <v>3</v>
      </c>
      <c r="C12" s="34" t="s">
        <v>4</v>
      </c>
      <c r="D12" s="30" t="s">
        <v>5</v>
      </c>
      <c r="E12" s="30"/>
      <c r="F12" s="31"/>
    </row>
    <row r="13" spans="1:7" ht="21" customHeight="1" thickBot="1" x14ac:dyDescent="0.3">
      <c r="A13" s="33"/>
      <c r="B13" s="35"/>
      <c r="C13" s="35"/>
      <c r="D13" s="20">
        <v>2025</v>
      </c>
      <c r="E13" s="20">
        <v>2026</v>
      </c>
      <c r="F13" s="21">
        <v>2027</v>
      </c>
    </row>
    <row r="14" spans="1:7" ht="16.5" x14ac:dyDescent="0.25">
      <c r="A14" s="16" t="s">
        <v>6</v>
      </c>
      <c r="B14" s="17"/>
      <c r="C14" s="17"/>
      <c r="D14" s="18">
        <f>D16+D22+D24+D26+D29+D34+D36+D38+D40</f>
        <v>93756974.150000006</v>
      </c>
      <c r="E14" s="18">
        <f>E16+E22+E24+E26+E29+E34+E36+E38+E40+E15</f>
        <v>94457736.039999992</v>
      </c>
      <c r="F14" s="18">
        <f>F16+F22+F24+F26+F29+F34+F36+F38+F40+F15</f>
        <v>96335686.469999999</v>
      </c>
    </row>
    <row r="15" spans="1:7" ht="16.5" x14ac:dyDescent="0.25">
      <c r="A15" s="16" t="s">
        <v>47</v>
      </c>
      <c r="B15" s="17"/>
      <c r="C15" s="17"/>
      <c r="D15" s="18"/>
      <c r="E15" s="18">
        <v>2750000</v>
      </c>
      <c r="F15" s="18">
        <v>2445700</v>
      </c>
    </row>
    <row r="16" spans="1:7" ht="15.75" x14ac:dyDescent="0.25">
      <c r="A16" s="10" t="s">
        <v>7</v>
      </c>
      <c r="B16" s="3" t="s">
        <v>12</v>
      </c>
      <c r="C16" s="3" t="s">
        <v>13</v>
      </c>
      <c r="D16" s="25">
        <f>D17+D18+D19+D20+D21</f>
        <v>38982243.799999997</v>
      </c>
      <c r="E16" s="25">
        <f>E17+E18+E19+E20+E21</f>
        <v>37554007</v>
      </c>
      <c r="F16" s="25">
        <f>F17+F18+F19+F20+F21</f>
        <v>37904007</v>
      </c>
    </row>
    <row r="17" spans="1:7" ht="39" customHeight="1" x14ac:dyDescent="0.25">
      <c r="A17" s="11" t="s">
        <v>41</v>
      </c>
      <c r="B17" s="4" t="s">
        <v>12</v>
      </c>
      <c r="C17" s="4" t="s">
        <v>14</v>
      </c>
      <c r="D17" s="26">
        <v>1707500</v>
      </c>
      <c r="E17" s="26">
        <v>1707500</v>
      </c>
      <c r="F17" s="26">
        <v>1707500</v>
      </c>
    </row>
    <row r="18" spans="1:7" ht="48" customHeight="1" x14ac:dyDescent="0.25">
      <c r="A18" s="11" t="s">
        <v>42</v>
      </c>
      <c r="B18" s="4" t="s">
        <v>12</v>
      </c>
      <c r="C18" s="4" t="s">
        <v>15</v>
      </c>
      <c r="D18" s="26">
        <v>2495600</v>
      </c>
      <c r="E18" s="26">
        <v>2396900</v>
      </c>
      <c r="F18" s="26">
        <v>2396900</v>
      </c>
    </row>
    <row r="19" spans="1:7" ht="51" customHeight="1" x14ac:dyDescent="0.25">
      <c r="A19" s="11" t="s">
        <v>43</v>
      </c>
      <c r="B19" s="4" t="s">
        <v>12</v>
      </c>
      <c r="C19" s="4" t="s">
        <v>16</v>
      </c>
      <c r="D19" s="26">
        <v>20152980</v>
      </c>
      <c r="E19" s="26">
        <v>19593600</v>
      </c>
      <c r="F19" s="26">
        <v>19893600</v>
      </c>
    </row>
    <row r="20" spans="1:7" ht="15.75" x14ac:dyDescent="0.25">
      <c r="A20" s="11" t="s">
        <v>8</v>
      </c>
      <c r="B20" s="4" t="s">
        <v>12</v>
      </c>
      <c r="C20" s="4" t="s">
        <v>17</v>
      </c>
      <c r="D20" s="26">
        <v>400000</v>
      </c>
      <c r="E20" s="26">
        <v>0</v>
      </c>
      <c r="F20" s="26">
        <v>0</v>
      </c>
    </row>
    <row r="21" spans="1:7" ht="15.75" x14ac:dyDescent="0.25">
      <c r="A21" s="11" t="s">
        <v>9</v>
      </c>
      <c r="B21" s="4" t="s">
        <v>12</v>
      </c>
      <c r="C21" s="4" t="s">
        <v>18</v>
      </c>
      <c r="D21" s="26">
        <v>14226163.800000001</v>
      </c>
      <c r="E21" s="26">
        <v>13856007</v>
      </c>
      <c r="F21" s="26">
        <v>13906007</v>
      </c>
      <c r="G21" s="19"/>
    </row>
    <row r="22" spans="1:7" ht="15.75" x14ac:dyDescent="0.25">
      <c r="A22" s="10" t="s">
        <v>10</v>
      </c>
      <c r="B22" s="3" t="s">
        <v>14</v>
      </c>
      <c r="C22" s="3" t="s">
        <v>13</v>
      </c>
      <c r="D22" s="25">
        <f>D23</f>
        <v>1344724.15</v>
      </c>
      <c r="E22" s="25">
        <f>E23</f>
        <v>1474862.04</v>
      </c>
      <c r="F22" s="25">
        <f>F23</f>
        <v>1528706.87</v>
      </c>
    </row>
    <row r="23" spans="1:7" ht="15.75" x14ac:dyDescent="0.25">
      <c r="A23" s="11" t="s">
        <v>19</v>
      </c>
      <c r="B23" s="4" t="s">
        <v>14</v>
      </c>
      <c r="C23" s="4" t="s">
        <v>15</v>
      </c>
      <c r="D23" s="26">
        <v>1344724.15</v>
      </c>
      <c r="E23" s="26">
        <v>1474862.04</v>
      </c>
      <c r="F23" s="26">
        <v>1528706.87</v>
      </c>
    </row>
    <row r="24" spans="1:7" ht="31.5" x14ac:dyDescent="0.25">
      <c r="A24" s="10" t="s">
        <v>11</v>
      </c>
      <c r="B24" s="3" t="s">
        <v>15</v>
      </c>
      <c r="C24" s="3" t="s">
        <v>13</v>
      </c>
      <c r="D24" s="25">
        <f>D25</f>
        <v>175773.2</v>
      </c>
      <c r="E24" s="25">
        <f>E25</f>
        <v>244893</v>
      </c>
      <c r="F24" s="25">
        <f>F25</f>
        <v>365571</v>
      </c>
    </row>
    <row r="25" spans="1:7" ht="47.25" x14ac:dyDescent="0.25">
      <c r="A25" s="12" t="s">
        <v>44</v>
      </c>
      <c r="B25" s="5" t="s">
        <v>15</v>
      </c>
      <c r="C25" s="5" t="s">
        <v>20</v>
      </c>
      <c r="D25" s="26">
        <v>175773.2</v>
      </c>
      <c r="E25" s="26">
        <v>244893</v>
      </c>
      <c r="F25" s="26">
        <v>365571</v>
      </c>
    </row>
    <row r="26" spans="1:7" ht="15.75" x14ac:dyDescent="0.25">
      <c r="A26" s="10" t="s">
        <v>21</v>
      </c>
      <c r="B26" s="3" t="s">
        <v>16</v>
      </c>
      <c r="C26" s="3" t="s">
        <v>13</v>
      </c>
      <c r="D26" s="25">
        <f>D27+D28</f>
        <v>6512653</v>
      </c>
      <c r="E26" s="25">
        <f>E27+E28</f>
        <v>6664594</v>
      </c>
      <c r="F26" s="25">
        <f>F27+F28</f>
        <v>7237321</v>
      </c>
    </row>
    <row r="27" spans="1:7" ht="15.75" x14ac:dyDescent="0.25">
      <c r="A27" s="11" t="s">
        <v>22</v>
      </c>
      <c r="B27" s="4" t="s">
        <v>16</v>
      </c>
      <c r="C27" s="4" t="s">
        <v>20</v>
      </c>
      <c r="D27" s="26">
        <v>6312653</v>
      </c>
      <c r="E27" s="26">
        <v>6464594</v>
      </c>
      <c r="F27" s="26">
        <v>6937321</v>
      </c>
    </row>
    <row r="28" spans="1:7" ht="15.75" x14ac:dyDescent="0.25">
      <c r="A28" s="11" t="s">
        <v>23</v>
      </c>
      <c r="B28" s="4" t="s">
        <v>16</v>
      </c>
      <c r="C28" s="4" t="s">
        <v>24</v>
      </c>
      <c r="D28" s="26">
        <v>200000</v>
      </c>
      <c r="E28" s="26">
        <v>200000</v>
      </c>
      <c r="F28" s="26">
        <v>300000</v>
      </c>
    </row>
    <row r="29" spans="1:7" ht="15.75" x14ac:dyDescent="0.25">
      <c r="A29" s="10" t="s">
        <v>25</v>
      </c>
      <c r="B29" s="3" t="s">
        <v>26</v>
      </c>
      <c r="C29" s="3" t="s">
        <v>13</v>
      </c>
      <c r="D29" s="25">
        <f>D30+D31+D32+D33</f>
        <v>8749000</v>
      </c>
      <c r="E29" s="25">
        <f>E30+E31+E32+E33</f>
        <v>9693000</v>
      </c>
      <c r="F29" s="25">
        <f>F30+F31+F32+F33</f>
        <v>10563000.6</v>
      </c>
    </row>
    <row r="30" spans="1:7" ht="15.75" x14ac:dyDescent="0.25">
      <c r="A30" s="11" t="s">
        <v>39</v>
      </c>
      <c r="B30" s="4" t="s">
        <v>26</v>
      </c>
      <c r="C30" s="4" t="s">
        <v>12</v>
      </c>
      <c r="D30" s="26">
        <v>800000</v>
      </c>
      <c r="E30" s="26">
        <v>1100000</v>
      </c>
      <c r="F30" s="26">
        <v>1400000</v>
      </c>
      <c r="G30" s="19"/>
    </row>
    <row r="31" spans="1:7" ht="15.75" x14ac:dyDescent="0.25">
      <c r="A31" s="11" t="s">
        <v>27</v>
      </c>
      <c r="B31" s="4" t="s">
        <v>26</v>
      </c>
      <c r="C31" s="4" t="s">
        <v>14</v>
      </c>
      <c r="D31" s="26">
        <v>200000</v>
      </c>
      <c r="E31" s="26">
        <v>300000</v>
      </c>
      <c r="F31" s="26">
        <v>450000</v>
      </c>
    </row>
    <row r="32" spans="1:7" ht="15.75" x14ac:dyDescent="0.25">
      <c r="A32" s="11" t="s">
        <v>28</v>
      </c>
      <c r="B32" s="4" t="s">
        <v>26</v>
      </c>
      <c r="C32" s="4" t="s">
        <v>15</v>
      </c>
      <c r="D32" s="26">
        <v>7749000</v>
      </c>
      <c r="E32" s="26">
        <v>8293000</v>
      </c>
      <c r="F32" s="26">
        <v>8713000.5999999996</v>
      </c>
    </row>
    <row r="33" spans="1:6" ht="31.5" x14ac:dyDescent="0.25">
      <c r="A33" s="11" t="s">
        <v>46</v>
      </c>
      <c r="B33" s="4" t="s">
        <v>26</v>
      </c>
      <c r="C33" s="4" t="s">
        <v>26</v>
      </c>
      <c r="D33" s="26">
        <v>0</v>
      </c>
      <c r="E33" s="26">
        <v>0</v>
      </c>
      <c r="F33" s="26">
        <v>0</v>
      </c>
    </row>
    <row r="34" spans="1:6" ht="15.75" x14ac:dyDescent="0.25">
      <c r="A34" s="10" t="s">
        <v>29</v>
      </c>
      <c r="B34" s="3" t="s">
        <v>30</v>
      </c>
      <c r="C34" s="3" t="s">
        <v>13</v>
      </c>
      <c r="D34" s="25">
        <f>D35</f>
        <v>22326000</v>
      </c>
      <c r="E34" s="25">
        <f>E35</f>
        <v>20909000</v>
      </c>
      <c r="F34" s="25">
        <f>F35</f>
        <v>21044000</v>
      </c>
    </row>
    <row r="35" spans="1:6" ht="15.75" x14ac:dyDescent="0.25">
      <c r="A35" s="11" t="s">
        <v>31</v>
      </c>
      <c r="B35" s="4" t="s">
        <v>30</v>
      </c>
      <c r="C35" s="4" t="s">
        <v>12</v>
      </c>
      <c r="D35" s="26">
        <v>22326000</v>
      </c>
      <c r="E35" s="26">
        <v>20909000</v>
      </c>
      <c r="F35" s="26">
        <v>21044000</v>
      </c>
    </row>
    <row r="36" spans="1:6" ht="15.75" x14ac:dyDescent="0.25">
      <c r="A36" s="10" t="s">
        <v>32</v>
      </c>
      <c r="B36" s="3" t="s">
        <v>33</v>
      </c>
      <c r="C36" s="3" t="s">
        <v>13</v>
      </c>
      <c r="D36" s="25">
        <f>D37</f>
        <v>130000</v>
      </c>
      <c r="E36" s="25">
        <f>E37</f>
        <v>0</v>
      </c>
      <c r="F36" s="25">
        <f>F37</f>
        <v>0</v>
      </c>
    </row>
    <row r="37" spans="1:6" ht="15.75" x14ac:dyDescent="0.25">
      <c r="A37" s="11" t="s">
        <v>34</v>
      </c>
      <c r="B37" s="4" t="s">
        <v>33</v>
      </c>
      <c r="C37" s="4" t="s">
        <v>15</v>
      </c>
      <c r="D37" s="26">
        <v>130000</v>
      </c>
      <c r="E37" s="26">
        <v>0</v>
      </c>
      <c r="F37" s="26">
        <v>0</v>
      </c>
    </row>
    <row r="38" spans="1:6" ht="15.75" x14ac:dyDescent="0.25">
      <c r="A38" s="10" t="s">
        <v>35</v>
      </c>
      <c r="B38" s="3" t="s">
        <v>17</v>
      </c>
      <c r="C38" s="3" t="s">
        <v>13</v>
      </c>
      <c r="D38" s="25">
        <f>D39</f>
        <v>15536580</v>
      </c>
      <c r="E38" s="25">
        <f>E39</f>
        <v>15167380</v>
      </c>
      <c r="F38" s="25">
        <f>F39</f>
        <v>15247380</v>
      </c>
    </row>
    <row r="39" spans="1:6" ht="15.75" x14ac:dyDescent="0.25">
      <c r="A39" s="11" t="s">
        <v>36</v>
      </c>
      <c r="B39" s="4" t="s">
        <v>17</v>
      </c>
      <c r="C39" s="4" t="s">
        <v>14</v>
      </c>
      <c r="D39" s="26">
        <v>15536580</v>
      </c>
      <c r="E39" s="26">
        <v>15167380</v>
      </c>
      <c r="F39" s="26">
        <v>15247380</v>
      </c>
    </row>
    <row r="40" spans="1:6" ht="15.75" x14ac:dyDescent="0.25">
      <c r="A40" s="13" t="s">
        <v>37</v>
      </c>
      <c r="B40" s="3" t="s">
        <v>24</v>
      </c>
      <c r="C40" s="3" t="s">
        <v>13</v>
      </c>
      <c r="D40" s="25">
        <f>D41</f>
        <v>0</v>
      </c>
      <c r="E40" s="25">
        <f>E41</f>
        <v>0</v>
      </c>
      <c r="F40" s="25">
        <f>F41</f>
        <v>0</v>
      </c>
    </row>
    <row r="41" spans="1:6" ht="16.5" thickBot="1" x14ac:dyDescent="0.3">
      <c r="A41" s="14" t="s">
        <v>38</v>
      </c>
      <c r="B41" s="6" t="s">
        <v>24</v>
      </c>
      <c r="C41" s="6" t="s">
        <v>14</v>
      </c>
      <c r="D41" s="27">
        <v>0</v>
      </c>
      <c r="E41" s="27">
        <v>0</v>
      </c>
      <c r="F41" s="27">
        <v>0</v>
      </c>
    </row>
    <row r="44" spans="1:6" x14ac:dyDescent="0.25">
      <c r="D44" s="7"/>
    </row>
  </sheetData>
  <mergeCells count="7">
    <mergeCell ref="A8:D8"/>
    <mergeCell ref="A11:D11"/>
    <mergeCell ref="D12:F12"/>
    <mergeCell ref="A12:A13"/>
    <mergeCell ref="B12:B13"/>
    <mergeCell ref="C12:C13"/>
    <mergeCell ref="A9:E9"/>
  </mergeCells>
  <pageMargins left="0.82677165354330717" right="0" top="0.74803149606299213" bottom="0.55118110236220474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2025-2027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katy.gubina@mail.ru</cp:lastModifiedBy>
  <cp:lastPrinted>2023-12-22T04:07:58Z</cp:lastPrinted>
  <dcterms:created xsi:type="dcterms:W3CDTF">2016-12-02T06:06:43Z</dcterms:created>
  <dcterms:modified xsi:type="dcterms:W3CDTF">2024-11-15T18:53:06Z</dcterms:modified>
</cp:coreProperties>
</file>